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<sst xmlns="http://schemas.openxmlformats.org/spreadsheetml/2006/main" count="164" uniqueCount="138">
  <si>
    <t>№п/п</t>
  </si>
  <si>
    <t>адрес</t>
  </si>
  <si>
    <t>ПЛАН</t>
  </si>
  <si>
    <t>ООО " Домстрой"</t>
  </si>
  <si>
    <t>ООО " Новострой "</t>
  </si>
  <si>
    <t>Итого по дому (тыс.руб).</t>
  </si>
  <si>
    <t>электроснабжение (т.руб)</t>
  </si>
  <si>
    <t>канализация (т.руб)</t>
  </si>
  <si>
    <t>Пушкина 11</t>
  </si>
  <si>
    <t>ООО " Тепло"</t>
  </si>
  <si>
    <t>отопл. (т.р.)</t>
  </si>
  <si>
    <t>гор.вода (т.р.)</t>
  </si>
  <si>
    <t>хол.вода(т.р.)</t>
  </si>
  <si>
    <t>Шолом-Алейхема 93 (смена розлива отопления)</t>
  </si>
  <si>
    <t>Шолом-Алейхема 89 а (смена розлива гор.хол. водоснабжения ,канализации)</t>
  </si>
  <si>
    <t>Шолом-Алейхема 84</t>
  </si>
  <si>
    <t>Шолом-Алейхема 85 (смена розлива )</t>
  </si>
  <si>
    <t>Шолом-Алейхема 87 (смена розлива )</t>
  </si>
  <si>
    <t>Широкая 4 к 3 (подвал)</t>
  </si>
  <si>
    <t>Невская 6 (подвал)</t>
  </si>
  <si>
    <t>Невская 8 (подвал)</t>
  </si>
  <si>
    <t>Невская 12 (подвал)</t>
  </si>
  <si>
    <t>Советская 53</t>
  </si>
  <si>
    <t>Юбилейная 7а (розлив )</t>
  </si>
  <si>
    <t>Стяжкина 9  (розлив )</t>
  </si>
  <si>
    <t>Юбилейная 11 (розлив )</t>
  </si>
  <si>
    <t>ООО "Ремстройучасток 1"</t>
  </si>
  <si>
    <t>Дзержинского 12 (подвал)</t>
  </si>
  <si>
    <t>Дзержинского 9 ( розлив )</t>
  </si>
  <si>
    <t>ООО "Ремстройучасток 2"</t>
  </si>
  <si>
    <t>Пионерская 48</t>
  </si>
  <si>
    <t>Ремонт подъездов</t>
  </si>
  <si>
    <t>ООО "Ремстройучасток 3"</t>
  </si>
  <si>
    <t>Смена радиаторов</t>
  </si>
  <si>
    <t>Юбилейная 1(4п)</t>
  </si>
  <si>
    <t>Юбилейная 5в (4п)</t>
  </si>
  <si>
    <t>Юбилейная 1а (4п)</t>
  </si>
  <si>
    <t>Карла Маркса 20 (6п)</t>
  </si>
  <si>
    <t>Мелиоративная 12 (2п)</t>
  </si>
  <si>
    <t>Мелиоративная 13 (2п)</t>
  </si>
  <si>
    <t>Стяжкина 17 (1п)</t>
  </si>
  <si>
    <t>Стяжкина 17а (1п)</t>
  </si>
  <si>
    <t>Стяжкина 20  (2п)</t>
  </si>
  <si>
    <t>Школьная 20 (4п)</t>
  </si>
  <si>
    <t>Широкая 6 к 1 (4п)</t>
  </si>
  <si>
    <t>Широкая 6 к 2 (4п)</t>
  </si>
  <si>
    <t>Широкая 8 (8п)</t>
  </si>
  <si>
    <t>Невская 4 к 2 (4)</t>
  </si>
  <si>
    <t>Набережная 22 (8подъездов)</t>
  </si>
  <si>
    <t>Набережная 18 б (4 подъезда)</t>
  </si>
  <si>
    <t>Бумагина 11 (4 подъезда)</t>
  </si>
  <si>
    <t>Бумагина 17 (8 подъездов )</t>
  </si>
  <si>
    <t>40 лет Победы 15 (5п)</t>
  </si>
  <si>
    <t>40 лет Победы 23 (6п)</t>
  </si>
  <si>
    <t>Набережная 18(8п)</t>
  </si>
  <si>
    <t>Пионерская 72 (4п)</t>
  </si>
  <si>
    <t>Пионерская 74а (4п)</t>
  </si>
  <si>
    <t>Бумагина 6б (3п)</t>
  </si>
  <si>
    <t>40 лет Победы 11 (7п)</t>
  </si>
  <si>
    <t>Шолом-Алейхема 48  ( подвал  )</t>
  </si>
  <si>
    <t>Шолом-Алейхема 73 (подвал 4п)</t>
  </si>
  <si>
    <t>Пушкина 4</t>
  </si>
  <si>
    <t>Миллера 15</t>
  </si>
  <si>
    <t>Советская 9</t>
  </si>
  <si>
    <t>Пушкина   13</t>
  </si>
  <si>
    <t>Ленина 5 (4п)</t>
  </si>
  <si>
    <t>Шолом - Алейхема 23 (4п)</t>
  </si>
  <si>
    <t>пер. Театральный 6 (2п)</t>
  </si>
  <si>
    <t>Димитрова 17 (3п)</t>
  </si>
  <si>
    <t>Димитрова 19 (3п)</t>
  </si>
  <si>
    <t>Чапаева 20(4п)</t>
  </si>
  <si>
    <t>Постышева 3</t>
  </si>
  <si>
    <t>Калинина 49 (4п)</t>
  </si>
  <si>
    <t>Калинина 51 (4п)</t>
  </si>
  <si>
    <t>Ленина 30 (2п)</t>
  </si>
  <si>
    <t>Пионерская 37 (6п)</t>
  </si>
  <si>
    <t>Пионерская 55а (3п)</t>
  </si>
  <si>
    <t>Пионерская 29 а (3п)</t>
  </si>
  <si>
    <t>Калинина 15 (2п)</t>
  </si>
  <si>
    <t>Димитрова 8(подвал с выходом на колодец)</t>
  </si>
  <si>
    <t xml:space="preserve">Ремонт подъездов </t>
  </si>
  <si>
    <t xml:space="preserve">ул. Юбилейная, 9 </t>
  </si>
  <si>
    <t>ул. Юбилейная, 5в</t>
  </si>
  <si>
    <t xml:space="preserve">ул. Набережная, 18а </t>
  </si>
  <si>
    <t xml:space="preserve">ул. Пионерская, 72б </t>
  </si>
  <si>
    <t xml:space="preserve">ул. Пионерская, 74а  </t>
  </si>
  <si>
    <t xml:space="preserve">ул. Бумагина, 1 </t>
  </si>
  <si>
    <t xml:space="preserve">проспект 60-летия СССР,11 </t>
  </si>
  <si>
    <t xml:space="preserve">ул. Шолом Алейхема , 80 </t>
  </si>
  <si>
    <t xml:space="preserve">ул. Шолом Алейхема, 59 </t>
  </si>
  <si>
    <r>
      <t xml:space="preserve"> </t>
    </r>
    <r>
      <rPr>
        <b/>
        <sz val="10"/>
        <rFont val="Times New Roman"/>
        <family val="1"/>
      </rPr>
      <t xml:space="preserve">ул. Московская, 3 </t>
    </r>
  </si>
  <si>
    <t>Итого:</t>
  </si>
  <si>
    <t>внутридомовых инженерных систем электро-, теплоснабжения, водоотведения, в том числе с установкой узлов управления – 1856 тыс. руб</t>
  </si>
  <si>
    <t>ремонт подвальных помещений, относящихся к общему имуществу в МКД – 125 тыс. руб</t>
  </si>
  <si>
    <t xml:space="preserve">  утепление и ремонт фасадов -65,0 тыс. руб</t>
  </si>
  <si>
    <t>ремонт внутридомовых инженерных систем электро-, тепло-, водоснабжения, водоотведения, в том числе с установкой узлов управления -4299,5 тыс. руб</t>
  </si>
  <si>
    <t xml:space="preserve">ремонт крыши – 783,7 </t>
  </si>
  <si>
    <t xml:space="preserve">утепление и ремонт фасадов – 1502,7 </t>
  </si>
  <si>
    <t>замена лифтового оборудования)</t>
  </si>
  <si>
    <t>ремонт внутридомовых инженерных систем  тепло-, водоснабжения, водоотведения, в том числе с установкой узлов управления – 6603,8 тыс. руб</t>
  </si>
  <si>
    <t xml:space="preserve">ремонт крыши -1847 </t>
  </si>
  <si>
    <t xml:space="preserve">- ремонт подвальных помещений, относящихся к общему имуществу в МКД-198,2 </t>
  </si>
  <si>
    <t xml:space="preserve">ремонт внутридомовых инженерных систем электро-, тепло-, водоснабжения, водоотведения, в том числе с установкой узлов управления- 4912,0 </t>
  </si>
  <si>
    <t xml:space="preserve">ремонт крыши – 997,1 </t>
  </si>
  <si>
    <t xml:space="preserve">ремонт подвальных помещений, относящихся к общему имуществу в МКД- 105,7 </t>
  </si>
  <si>
    <t>утепление и ремонт фасадов- 468,9</t>
  </si>
  <si>
    <t xml:space="preserve">ремонт внутридомовых инженерных систем электро-, тепло-, водоснабжения, водоотведения, в том числе с установкой узлов управления -4900,3 </t>
  </si>
  <si>
    <t xml:space="preserve">ремонт крыши – 1055,2 </t>
  </si>
  <si>
    <t xml:space="preserve">ремонт подвальных помещений, относящихся к общему имуществу в МКД- 125,8 </t>
  </si>
  <si>
    <t xml:space="preserve">утепление и ремонт фасадов- 128,6 </t>
  </si>
  <si>
    <t xml:space="preserve">ремонт внутридомовых инженерных систем электро-, тепло-, водоснабжения, водоотведения, в том числе с установкой узлов управления – 4900,5 </t>
  </si>
  <si>
    <t xml:space="preserve">ремонт крыши – 1042,3 </t>
  </si>
  <si>
    <t xml:space="preserve">ремонт подвальных помещений, относящихся к общему имуществу в МКД – 76,3 </t>
  </si>
  <si>
    <t>ремонт внутридомовых инженерных систем электро-, тепло-, водоснабжения, водоотведения, в том числе с установкой узлов управления -3756,4</t>
  </si>
  <si>
    <t xml:space="preserve">ремонт крыши – 1180,3 </t>
  </si>
  <si>
    <t xml:space="preserve">ремонт подвальных помещений, относящихся к общему имуществу в МКД – 152,2 </t>
  </si>
  <si>
    <t xml:space="preserve">утепление и ремонт фасадов – 745,2 </t>
  </si>
  <si>
    <t>ремонт внутридомовых инженерных систем тепло-, водоснабжения, водоотведения, в том числе с установкой узлов управления -3273,9</t>
  </si>
  <si>
    <t xml:space="preserve">ремонт крыши – 1124,7 </t>
  </si>
  <si>
    <t xml:space="preserve">ремонт подвальных помещений, относящихся к общему имуществу в МКД – 89,5 </t>
  </si>
  <si>
    <t xml:space="preserve">- утепление и ремонт фасадов- 404,1 </t>
  </si>
  <si>
    <t xml:space="preserve">ремонт внутридомовых инженерных систем  тепло-, водоснабжения, водоотведения, в том числе с установкой узлов управления -4188,6 </t>
  </si>
  <si>
    <t xml:space="preserve">ремонт крыши – 1296,1 </t>
  </si>
  <si>
    <t xml:space="preserve">ремонт подвальных помещений относящихся к общему имуществу в МКД -106,5 </t>
  </si>
  <si>
    <t>в том числе</t>
  </si>
  <si>
    <t>40 лет Победы 8 (12п)</t>
  </si>
  <si>
    <t>Комбайностроителей 36а (1п)</t>
  </si>
  <si>
    <t>Пионерская 85 (2п)</t>
  </si>
  <si>
    <t>Шолом-Алейхема 101(4п)</t>
  </si>
  <si>
    <t>Шолом-Алейхема 104(2п)</t>
  </si>
  <si>
    <t>Шолом-Алейхема 84 (8п)</t>
  </si>
  <si>
    <t xml:space="preserve">   ремонта   многоквартирных домов на   2009 год  находящихся в управлении                                                      ОАО "Единый заказчик" за счет средств собственников и нанимателей</t>
  </si>
  <si>
    <t>Теплоизоляция трубопроводов</t>
  </si>
  <si>
    <t>Смена запорной арматуры</t>
  </si>
  <si>
    <t>Ремрнт швов</t>
  </si>
  <si>
    <t>Прочие работы (сантехнические и др. работы)</t>
  </si>
  <si>
    <t>Всего ремонт:</t>
  </si>
  <si>
    <t xml:space="preserve">Капитальный ремонт многоквартирных домов  в г. Биробиджане  находящихся в управлении ОАО «Единый заказчик» с использованием средств, предоставляемых в соответствии с Федеральным законом от 21 июля 2007 года № 185-ФЗ «О Фонде содействия реформированию жилищно-коммунального хозяйства» в 2009 году                                  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</si>
</sst>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_р_.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8"/>
      <name val="Arial Cyr"/>
      <family val="0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5" fillId="0" borderId="1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164" fontId="3" fillId="0" borderId="0" xfId="0" applyNumberFormat="1" applyFont="1" applyAlignment="1">
      <alignment vertical="top" wrapText="1"/>
    </xf>
    <xf numFmtId="0" fontId="5" fillId="0" borderId="0" xfId="0" applyFont="1" applyAlignment="1">
      <alignment/>
    </xf>
    <xf numFmtId="164" fontId="5" fillId="0" borderId="1" xfId="0" applyNumberFormat="1" applyFont="1" applyBorder="1" applyAlignment="1">
      <alignment horizontal="center" vertical="top" wrapText="1"/>
    </xf>
    <xf numFmtId="165" fontId="5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5" fillId="0" borderId="3" xfId="0" applyFont="1" applyBorder="1" applyAlignment="1">
      <alignment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5" fillId="0" borderId="7" xfId="0" applyFont="1" applyBorder="1" applyAlignment="1">
      <alignment horizontal="center" vertical="top" wrapText="1"/>
    </xf>
    <xf numFmtId="165" fontId="4" fillId="0" borderId="8" xfId="0" applyNumberFormat="1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164" fontId="5" fillId="0" borderId="10" xfId="0" applyNumberFormat="1" applyFont="1" applyBorder="1" applyAlignment="1">
      <alignment horizontal="center" vertical="top" wrapText="1"/>
    </xf>
    <xf numFmtId="165" fontId="5" fillId="0" borderId="10" xfId="0" applyNumberFormat="1" applyFont="1" applyBorder="1" applyAlignment="1">
      <alignment horizontal="center" vertical="top" wrapText="1"/>
    </xf>
    <xf numFmtId="165" fontId="4" fillId="0" borderId="11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left" vertical="top" wrapText="1"/>
    </xf>
    <xf numFmtId="164" fontId="5" fillId="0" borderId="0" xfId="0" applyNumberFormat="1" applyFont="1" applyBorder="1" applyAlignment="1">
      <alignment horizontal="center" vertical="top" wrapText="1"/>
    </xf>
    <xf numFmtId="165" fontId="5" fillId="0" borderId="0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left" vertical="top" wrapText="1"/>
    </xf>
    <xf numFmtId="164" fontId="5" fillId="0" borderId="14" xfId="0" applyNumberFormat="1" applyFont="1" applyBorder="1" applyAlignment="1">
      <alignment horizontal="center" vertical="top" wrapText="1"/>
    </xf>
    <xf numFmtId="165" fontId="5" fillId="0" borderId="14" xfId="0" applyNumberFormat="1" applyFont="1" applyBorder="1" applyAlignment="1">
      <alignment horizontal="center" vertical="top" wrapText="1"/>
    </xf>
    <xf numFmtId="165" fontId="4" fillId="0" borderId="15" xfId="0" applyNumberFormat="1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 wrapText="1"/>
    </xf>
    <xf numFmtId="164" fontId="5" fillId="0" borderId="16" xfId="0" applyNumberFormat="1" applyFont="1" applyBorder="1" applyAlignment="1">
      <alignment horizontal="center" vertical="top" wrapText="1"/>
    </xf>
    <xf numFmtId="165" fontId="5" fillId="0" borderId="16" xfId="0" applyNumberFormat="1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164" fontId="4" fillId="0" borderId="18" xfId="0" applyNumberFormat="1" applyFont="1" applyBorder="1" applyAlignment="1">
      <alignment horizontal="center" vertical="top" wrapText="1"/>
    </xf>
    <xf numFmtId="164" fontId="4" fillId="0" borderId="19" xfId="0" applyNumberFormat="1" applyFont="1" applyBorder="1" applyAlignment="1">
      <alignment horizontal="center" vertical="top" wrapText="1"/>
    </xf>
    <xf numFmtId="164" fontId="4" fillId="0" borderId="18" xfId="0" applyNumberFormat="1" applyFont="1" applyFill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8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 vertical="top" wrapText="1"/>
    </xf>
    <xf numFmtId="0" fontId="5" fillId="0" borderId="21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3" xfId="0" applyFont="1" applyBorder="1" applyAlignment="1">
      <alignment horizontal="center" vertical="top" wrapText="1"/>
    </xf>
    <xf numFmtId="164" fontId="5" fillId="0" borderId="24" xfId="0" applyNumberFormat="1" applyFont="1" applyBorder="1" applyAlignment="1">
      <alignment horizontal="center" vertical="top" wrapText="1"/>
    </xf>
    <xf numFmtId="165" fontId="5" fillId="0" borderId="24" xfId="0" applyNumberFormat="1" applyFont="1" applyBorder="1" applyAlignment="1">
      <alignment horizontal="center" vertical="top" wrapText="1"/>
    </xf>
    <xf numFmtId="165" fontId="4" fillId="0" borderId="25" xfId="0" applyNumberFormat="1" applyFont="1" applyBorder="1" applyAlignment="1">
      <alignment horizontal="center" vertical="top" wrapText="1"/>
    </xf>
    <xf numFmtId="165" fontId="5" fillId="0" borderId="0" xfId="0" applyNumberFormat="1" applyFont="1" applyAlignment="1">
      <alignment/>
    </xf>
    <xf numFmtId="0" fontId="5" fillId="0" borderId="26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left" vertical="top" wrapText="1"/>
    </xf>
    <xf numFmtId="164" fontId="5" fillId="0" borderId="27" xfId="0" applyNumberFormat="1" applyFont="1" applyBorder="1" applyAlignment="1">
      <alignment horizontal="center" vertical="top" wrapText="1"/>
    </xf>
    <xf numFmtId="165" fontId="5" fillId="0" borderId="27" xfId="0" applyNumberFormat="1" applyFont="1" applyBorder="1" applyAlignment="1">
      <alignment horizontal="center" vertical="top" wrapText="1"/>
    </xf>
    <xf numFmtId="165" fontId="4" fillId="0" borderId="28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165" fontId="4" fillId="0" borderId="0" xfId="0" applyNumberFormat="1" applyFont="1" applyBorder="1" applyAlignment="1">
      <alignment/>
    </xf>
    <xf numFmtId="0" fontId="5" fillId="0" borderId="1" xfId="0" applyFont="1" applyBorder="1" applyAlignment="1">
      <alignment horizontal="center" vertical="top" wrapText="1"/>
    </xf>
    <xf numFmtId="165" fontId="4" fillId="0" borderId="1" xfId="0" applyNumberFormat="1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165" fontId="4" fillId="0" borderId="30" xfId="0" applyNumberFormat="1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left" vertical="top" wrapText="1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165" fontId="4" fillId="0" borderId="32" xfId="0" applyNumberFormat="1" applyFont="1" applyBorder="1" applyAlignment="1">
      <alignment/>
    </xf>
    <xf numFmtId="165" fontId="4" fillId="0" borderId="1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8" fillId="0" borderId="21" xfId="0" applyFont="1" applyBorder="1" applyAlignment="1">
      <alignment horizontal="center"/>
    </xf>
    <xf numFmtId="0" fontId="4" fillId="0" borderId="33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164" fontId="4" fillId="0" borderId="17" xfId="0" applyNumberFormat="1" applyFont="1" applyBorder="1" applyAlignment="1">
      <alignment horizontal="center" vertical="top" wrapText="1"/>
    </xf>
    <xf numFmtId="164" fontId="4" fillId="0" borderId="18" xfId="0" applyNumberFormat="1" applyFont="1" applyBorder="1" applyAlignment="1">
      <alignment horizontal="center" vertical="top" wrapText="1"/>
    </xf>
    <xf numFmtId="164" fontId="4" fillId="0" borderId="20" xfId="0" applyNumberFormat="1" applyFont="1" applyBorder="1" applyAlignment="1">
      <alignment horizontal="center" vertical="top" wrapText="1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5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36"/>
  <sheetViews>
    <sheetView tabSelected="1" workbookViewId="0" topLeftCell="A1">
      <selection activeCell="F8" sqref="F8"/>
    </sheetView>
  </sheetViews>
  <sheetFormatPr defaultColWidth="9.00390625" defaultRowHeight="12.75"/>
  <cols>
    <col min="1" max="1" width="9.125" style="7" customWidth="1"/>
    <col min="2" max="2" width="29.625" style="7" customWidth="1"/>
    <col min="3" max="16384" width="9.125" style="7" customWidth="1"/>
  </cols>
  <sheetData>
    <row r="2" spans="1:14" ht="14.25">
      <c r="A2" s="2"/>
      <c r="B2" s="71" t="s">
        <v>2</v>
      </c>
      <c r="C2" s="71"/>
      <c r="D2" s="71"/>
      <c r="E2" s="71"/>
      <c r="F2" s="71"/>
      <c r="G2" s="71"/>
      <c r="H2" s="71"/>
      <c r="I2" s="6"/>
      <c r="J2" s="2"/>
      <c r="K2" s="2"/>
      <c r="L2" s="2"/>
      <c r="M2" s="2"/>
      <c r="N2" s="2"/>
    </row>
    <row r="3" spans="2:9" ht="31.5" customHeight="1">
      <c r="B3" s="72" t="s">
        <v>131</v>
      </c>
      <c r="C3" s="72"/>
      <c r="D3" s="72"/>
      <c r="E3" s="72"/>
      <c r="F3" s="72"/>
      <c r="G3" s="72"/>
      <c r="H3" s="72"/>
      <c r="I3" s="72"/>
    </row>
    <row r="4" spans="6:8" ht="13.5" thickBot="1">
      <c r="F4" s="10"/>
      <c r="G4" s="10"/>
      <c r="H4" s="10"/>
    </row>
    <row r="5" spans="1:8" ht="39" thickBot="1">
      <c r="A5" s="34" t="s">
        <v>0</v>
      </c>
      <c r="B5" s="35" t="s">
        <v>1</v>
      </c>
      <c r="C5" s="36" t="s">
        <v>10</v>
      </c>
      <c r="D5" s="36" t="s">
        <v>11</v>
      </c>
      <c r="E5" s="36" t="s">
        <v>12</v>
      </c>
      <c r="F5" s="37" t="s">
        <v>7</v>
      </c>
      <c r="G5" s="38" t="s">
        <v>6</v>
      </c>
      <c r="H5" s="39" t="s">
        <v>5</v>
      </c>
    </row>
    <row r="6" spans="1:8" ht="12.75" customHeight="1">
      <c r="A6" s="77" t="s">
        <v>26</v>
      </c>
      <c r="B6" s="78"/>
      <c r="C6" s="13"/>
      <c r="D6" s="13"/>
      <c r="E6" s="13"/>
      <c r="F6" s="13"/>
      <c r="G6" s="13"/>
      <c r="H6" s="14"/>
    </row>
    <row r="7" spans="1:8" ht="12.75">
      <c r="A7" s="30">
        <v>1</v>
      </c>
      <c r="B7" s="1" t="s">
        <v>27</v>
      </c>
      <c r="C7" s="8"/>
      <c r="D7" s="9"/>
      <c r="E7" s="9"/>
      <c r="F7" s="9">
        <v>200</v>
      </c>
      <c r="G7" s="9"/>
      <c r="H7" s="16">
        <v>200</v>
      </c>
    </row>
    <row r="8" spans="1:8" ht="12.75">
      <c r="A8" s="30">
        <v>2</v>
      </c>
      <c r="B8" s="1" t="s">
        <v>28</v>
      </c>
      <c r="C8" s="8"/>
      <c r="D8" s="9">
        <v>290</v>
      </c>
      <c r="E8" s="9">
        <v>290</v>
      </c>
      <c r="F8" s="9"/>
      <c r="G8" s="9"/>
      <c r="H8" s="16">
        <v>580</v>
      </c>
    </row>
    <row r="9" spans="1:8" ht="12.75">
      <c r="A9" s="30">
        <v>3</v>
      </c>
      <c r="B9" s="1" t="s">
        <v>61</v>
      </c>
      <c r="C9" s="8">
        <v>600</v>
      </c>
      <c r="D9" s="9"/>
      <c r="E9" s="9"/>
      <c r="F9" s="9"/>
      <c r="G9" s="9"/>
      <c r="H9" s="16">
        <v>600</v>
      </c>
    </row>
    <row r="10" spans="1:8" ht="12.75">
      <c r="A10" s="30">
        <v>4</v>
      </c>
      <c r="B10" s="1" t="s">
        <v>63</v>
      </c>
      <c r="C10" s="8"/>
      <c r="D10" s="9"/>
      <c r="E10" s="9"/>
      <c r="F10" s="9"/>
      <c r="G10" s="9">
        <v>150</v>
      </c>
      <c r="H10" s="16">
        <v>150</v>
      </c>
    </row>
    <row r="11" spans="1:8" ht="12.75">
      <c r="A11" s="30">
        <v>5</v>
      </c>
      <c r="B11" s="1" t="s">
        <v>64</v>
      </c>
      <c r="C11" s="8"/>
      <c r="D11" s="9"/>
      <c r="E11" s="9"/>
      <c r="F11" s="9"/>
      <c r="G11" s="9">
        <v>150</v>
      </c>
      <c r="H11" s="16">
        <v>150</v>
      </c>
    </row>
    <row r="12" spans="1:8" ht="12.75">
      <c r="A12" s="30">
        <v>6</v>
      </c>
      <c r="B12" s="1" t="s">
        <v>8</v>
      </c>
      <c r="C12" s="8"/>
      <c r="D12" s="9"/>
      <c r="E12" s="9"/>
      <c r="F12" s="9"/>
      <c r="G12" s="9">
        <v>150</v>
      </c>
      <c r="H12" s="16">
        <v>150</v>
      </c>
    </row>
    <row r="13" spans="1:8" ht="12.75">
      <c r="A13" s="30">
        <v>7</v>
      </c>
      <c r="B13" s="1" t="s">
        <v>62</v>
      </c>
      <c r="C13" s="8"/>
      <c r="D13" s="9">
        <v>190</v>
      </c>
      <c r="E13" s="9"/>
      <c r="F13" s="9"/>
      <c r="G13" s="9"/>
      <c r="H13" s="16">
        <v>190</v>
      </c>
    </row>
    <row r="14" spans="1:8" ht="12.75">
      <c r="A14" s="30">
        <v>8</v>
      </c>
      <c r="B14" s="3" t="s">
        <v>31</v>
      </c>
      <c r="C14" s="8"/>
      <c r="D14" s="9"/>
      <c r="E14" s="9"/>
      <c r="F14" s="9"/>
      <c r="G14" s="9"/>
      <c r="H14" s="16">
        <v>3000</v>
      </c>
    </row>
    <row r="15" spans="1:8" ht="12.75">
      <c r="A15" s="15"/>
      <c r="B15" s="1" t="s">
        <v>65</v>
      </c>
      <c r="C15" s="8"/>
      <c r="D15" s="9"/>
      <c r="E15" s="9"/>
      <c r="F15" s="9"/>
      <c r="G15" s="9"/>
      <c r="H15" s="16"/>
    </row>
    <row r="16" spans="1:8" ht="12.75">
      <c r="A16" s="15"/>
      <c r="B16" s="1" t="s">
        <v>66</v>
      </c>
      <c r="C16" s="8"/>
      <c r="D16" s="9"/>
      <c r="E16" s="9"/>
      <c r="F16" s="9"/>
      <c r="G16" s="9"/>
      <c r="H16" s="16"/>
    </row>
    <row r="17" spans="1:8" ht="12.75">
      <c r="A17" s="15"/>
      <c r="B17" s="1" t="s">
        <v>67</v>
      </c>
      <c r="C17" s="8"/>
      <c r="D17" s="9"/>
      <c r="E17" s="9"/>
      <c r="F17" s="9"/>
      <c r="G17" s="9"/>
      <c r="H17" s="16"/>
    </row>
    <row r="18" spans="1:8" ht="12.75">
      <c r="A18" s="15"/>
      <c r="B18" s="1" t="s">
        <v>68</v>
      </c>
      <c r="C18" s="8"/>
      <c r="D18" s="9"/>
      <c r="E18" s="9"/>
      <c r="F18" s="9"/>
      <c r="G18" s="9"/>
      <c r="H18" s="16"/>
    </row>
    <row r="19" spans="1:8" ht="12.75">
      <c r="A19" s="54"/>
      <c r="B19" s="55" t="s">
        <v>69</v>
      </c>
      <c r="C19" s="56"/>
      <c r="D19" s="57"/>
      <c r="E19" s="57"/>
      <c r="F19" s="57"/>
      <c r="G19" s="57"/>
      <c r="H19" s="58"/>
    </row>
    <row r="20" spans="1:8" ht="12.75">
      <c r="A20" s="15"/>
      <c r="B20" s="1" t="s">
        <v>70</v>
      </c>
      <c r="C20" s="8"/>
      <c r="D20" s="9"/>
      <c r="E20" s="9"/>
      <c r="F20" s="9"/>
      <c r="G20" s="9"/>
      <c r="H20" s="16"/>
    </row>
    <row r="21" spans="1:8" ht="12.75">
      <c r="A21" s="15">
        <v>9</v>
      </c>
      <c r="B21" s="1" t="s">
        <v>132</v>
      </c>
      <c r="C21" s="8"/>
      <c r="D21" s="9"/>
      <c r="E21" s="9"/>
      <c r="F21" s="9"/>
      <c r="G21" s="9"/>
      <c r="H21" s="16">
        <v>100</v>
      </c>
    </row>
    <row r="22" spans="1:8" ht="12.75">
      <c r="A22" s="15">
        <v>10</v>
      </c>
      <c r="B22" s="1" t="s">
        <v>133</v>
      </c>
      <c r="C22" s="8"/>
      <c r="D22" s="9"/>
      <c r="E22" s="9"/>
      <c r="F22" s="9"/>
      <c r="G22" s="9"/>
      <c r="H22" s="16">
        <v>350</v>
      </c>
    </row>
    <row r="23" spans="1:8" ht="12.75">
      <c r="A23" s="15">
        <v>11</v>
      </c>
      <c r="B23" s="1" t="s">
        <v>134</v>
      </c>
      <c r="C23" s="8"/>
      <c r="D23" s="9"/>
      <c r="E23" s="9"/>
      <c r="F23" s="9"/>
      <c r="G23" s="9"/>
      <c r="H23" s="16">
        <v>50</v>
      </c>
    </row>
    <row r="24" spans="1:8" ht="25.5">
      <c r="A24" s="15">
        <v>12</v>
      </c>
      <c r="B24" s="1" t="s">
        <v>135</v>
      </c>
      <c r="C24" s="8"/>
      <c r="D24" s="9"/>
      <c r="E24" s="9"/>
      <c r="F24" s="9"/>
      <c r="G24" s="9"/>
      <c r="H24" s="16">
        <v>1180</v>
      </c>
    </row>
    <row r="25" spans="1:8" ht="13.5" thickBot="1">
      <c r="A25" s="17"/>
      <c r="B25" s="18"/>
      <c r="C25" s="19"/>
      <c r="D25" s="20"/>
      <c r="E25" s="20"/>
      <c r="F25" s="20"/>
      <c r="G25" s="20"/>
      <c r="H25" s="21">
        <f>H7+H8+H9+H10+H11+H12+H13+H14+H21+H22+H23+H24</f>
        <v>6700</v>
      </c>
    </row>
    <row r="26" spans="1:7" ht="13.5" thickBot="1">
      <c r="A26" s="4"/>
      <c r="B26" s="22"/>
      <c r="C26" s="23"/>
      <c r="D26" s="24"/>
      <c r="E26" s="24"/>
      <c r="F26" s="24"/>
      <c r="G26" s="24"/>
    </row>
    <row r="27" spans="1:8" ht="12.75" customHeight="1">
      <c r="A27" s="11"/>
      <c r="B27" s="12" t="s">
        <v>29</v>
      </c>
      <c r="C27" s="13"/>
      <c r="D27" s="13"/>
      <c r="E27" s="13"/>
      <c r="F27" s="13"/>
      <c r="G27" s="13"/>
      <c r="H27" s="14"/>
    </row>
    <row r="28" spans="1:8" ht="12.75">
      <c r="A28" s="30">
        <v>1</v>
      </c>
      <c r="B28" s="1" t="s">
        <v>59</v>
      </c>
      <c r="C28" s="8"/>
      <c r="D28" s="9"/>
      <c r="E28" s="9"/>
      <c r="F28" s="9">
        <v>200</v>
      </c>
      <c r="G28" s="9"/>
      <c r="H28" s="16">
        <v>200</v>
      </c>
    </row>
    <row r="29" spans="1:8" ht="12.75">
      <c r="A29" s="30">
        <v>2</v>
      </c>
      <c r="B29" s="1" t="s">
        <v>60</v>
      </c>
      <c r="C29" s="8"/>
      <c r="D29" s="9">
        <v>200</v>
      </c>
      <c r="E29" s="9">
        <v>200</v>
      </c>
      <c r="F29" s="9">
        <v>150</v>
      </c>
      <c r="G29" s="9"/>
      <c r="H29" s="16">
        <v>550</v>
      </c>
    </row>
    <row r="30" spans="1:8" ht="25.5">
      <c r="A30" s="30">
        <v>3</v>
      </c>
      <c r="B30" s="1" t="s">
        <v>79</v>
      </c>
      <c r="C30" s="8"/>
      <c r="D30" s="9"/>
      <c r="E30" s="9"/>
      <c r="F30" s="9">
        <v>290</v>
      </c>
      <c r="G30" s="9"/>
      <c r="H30" s="16">
        <v>290</v>
      </c>
    </row>
    <row r="31" spans="1:8" ht="12.75">
      <c r="A31" s="30">
        <v>4</v>
      </c>
      <c r="B31" s="1" t="s">
        <v>30</v>
      </c>
      <c r="C31" s="8"/>
      <c r="D31" s="9"/>
      <c r="E31" s="9"/>
      <c r="F31" s="9"/>
      <c r="G31" s="9">
        <v>450</v>
      </c>
      <c r="H31" s="16">
        <v>450</v>
      </c>
    </row>
    <row r="32" spans="1:8" ht="12.75">
      <c r="A32" s="30">
        <v>5</v>
      </c>
      <c r="B32" s="1" t="s">
        <v>71</v>
      </c>
      <c r="C32" s="8"/>
      <c r="D32" s="9"/>
      <c r="E32" s="9"/>
      <c r="F32" s="9"/>
      <c r="G32" s="9">
        <v>300</v>
      </c>
      <c r="H32" s="16">
        <v>300</v>
      </c>
    </row>
    <row r="33" spans="1:8" ht="12.75">
      <c r="A33" s="30">
        <v>6</v>
      </c>
      <c r="B33" s="3" t="s">
        <v>31</v>
      </c>
      <c r="C33" s="8"/>
      <c r="D33" s="9"/>
      <c r="E33" s="9"/>
      <c r="F33" s="9"/>
      <c r="G33" s="9"/>
      <c r="H33" s="16">
        <v>3000</v>
      </c>
    </row>
    <row r="34" spans="1:8" ht="12.75">
      <c r="A34" s="15"/>
      <c r="B34" s="1" t="s">
        <v>78</v>
      </c>
      <c r="C34" s="8"/>
      <c r="D34" s="9"/>
      <c r="E34" s="9"/>
      <c r="F34" s="9"/>
      <c r="G34" s="9"/>
      <c r="H34" s="16"/>
    </row>
    <row r="35" spans="1:8" ht="12.75">
      <c r="A35" s="15"/>
      <c r="B35" s="1" t="s">
        <v>72</v>
      </c>
      <c r="C35" s="8"/>
      <c r="D35" s="9"/>
      <c r="E35" s="9"/>
      <c r="F35" s="9"/>
      <c r="G35" s="9"/>
      <c r="H35" s="16"/>
    </row>
    <row r="36" spans="1:8" ht="12.75">
      <c r="A36" s="15"/>
      <c r="B36" s="1" t="s">
        <v>73</v>
      </c>
      <c r="C36" s="8"/>
      <c r="D36" s="9"/>
      <c r="E36" s="9"/>
      <c r="F36" s="9"/>
      <c r="G36" s="9"/>
      <c r="H36" s="16"/>
    </row>
    <row r="37" spans="1:8" ht="12.75">
      <c r="A37" s="15"/>
      <c r="B37" s="1" t="s">
        <v>74</v>
      </c>
      <c r="C37" s="8"/>
      <c r="D37" s="9"/>
      <c r="E37" s="9"/>
      <c r="F37" s="9"/>
      <c r="G37" s="9"/>
      <c r="H37" s="16"/>
    </row>
    <row r="38" spans="1:8" ht="12.75">
      <c r="A38" s="15"/>
      <c r="B38" s="1" t="s">
        <v>75</v>
      </c>
      <c r="C38" s="8"/>
      <c r="D38" s="9"/>
      <c r="E38" s="9"/>
      <c r="F38" s="9"/>
      <c r="G38" s="9"/>
      <c r="H38" s="16"/>
    </row>
    <row r="39" spans="1:8" ht="12.75">
      <c r="A39" s="15"/>
      <c r="B39" s="1" t="s">
        <v>76</v>
      </c>
      <c r="C39" s="8"/>
      <c r="D39" s="9"/>
      <c r="E39" s="9"/>
      <c r="F39" s="9"/>
      <c r="G39" s="9"/>
      <c r="H39" s="16"/>
    </row>
    <row r="40" spans="1:8" ht="12.75">
      <c r="A40" s="15"/>
      <c r="B40" s="1" t="s">
        <v>77</v>
      </c>
      <c r="C40" s="8"/>
      <c r="D40" s="9"/>
      <c r="E40" s="9"/>
      <c r="F40" s="9"/>
      <c r="G40" s="9"/>
      <c r="H40" s="16"/>
    </row>
    <row r="41" spans="1:8" ht="12.75">
      <c r="A41" s="15">
        <v>7</v>
      </c>
      <c r="B41" s="1" t="s">
        <v>132</v>
      </c>
      <c r="C41" s="8"/>
      <c r="D41" s="9"/>
      <c r="E41" s="9"/>
      <c r="F41" s="9"/>
      <c r="G41" s="9"/>
      <c r="H41" s="16">
        <v>300</v>
      </c>
    </row>
    <row r="42" spans="1:8" ht="12.75">
      <c r="A42" s="15">
        <v>8</v>
      </c>
      <c r="B42" s="1" t="s">
        <v>133</v>
      </c>
      <c r="C42" s="8"/>
      <c r="D42" s="9"/>
      <c r="E42" s="9"/>
      <c r="F42" s="9"/>
      <c r="G42" s="9"/>
      <c r="H42" s="16">
        <v>600</v>
      </c>
    </row>
    <row r="43" spans="1:8" ht="25.5">
      <c r="A43" s="15">
        <v>9</v>
      </c>
      <c r="B43" s="1" t="s">
        <v>135</v>
      </c>
      <c r="C43" s="8"/>
      <c r="D43" s="9"/>
      <c r="E43" s="9"/>
      <c r="F43" s="9"/>
      <c r="G43" s="9"/>
      <c r="H43" s="16">
        <v>1422</v>
      </c>
    </row>
    <row r="44" spans="1:8" ht="13.5" thickBot="1">
      <c r="A44" s="17"/>
      <c r="B44" s="18"/>
      <c r="C44" s="19"/>
      <c r="D44" s="20"/>
      <c r="E44" s="20"/>
      <c r="F44" s="20"/>
      <c r="G44" s="20"/>
      <c r="H44" s="21">
        <f>H28+H29+H30+H31+H32+H33+H41+H42+H43</f>
        <v>7112</v>
      </c>
    </row>
    <row r="45" spans="1:7" ht="13.5" thickBot="1">
      <c r="A45" s="4"/>
      <c r="B45" s="22"/>
      <c r="C45" s="23"/>
      <c r="D45" s="24"/>
      <c r="E45" s="24"/>
      <c r="F45" s="24"/>
      <c r="G45" s="24"/>
    </row>
    <row r="46" spans="1:8" ht="12.75" customHeight="1">
      <c r="A46" s="11"/>
      <c r="B46" s="12" t="s">
        <v>32</v>
      </c>
      <c r="C46" s="13"/>
      <c r="D46" s="13"/>
      <c r="E46" s="13"/>
      <c r="F46" s="13"/>
      <c r="G46" s="13"/>
      <c r="H46" s="14"/>
    </row>
    <row r="47" spans="1:8" ht="12.75">
      <c r="A47" s="30">
        <v>1</v>
      </c>
      <c r="B47" s="1" t="s">
        <v>48</v>
      </c>
      <c r="C47" s="8"/>
      <c r="D47" s="9"/>
      <c r="E47" s="9"/>
      <c r="F47" s="9">
        <v>290</v>
      </c>
      <c r="G47" s="9"/>
      <c r="H47" s="16">
        <v>290</v>
      </c>
    </row>
    <row r="48" spans="1:8" ht="12.75">
      <c r="A48" s="30">
        <v>2</v>
      </c>
      <c r="B48" s="1" t="s">
        <v>49</v>
      </c>
      <c r="C48" s="8"/>
      <c r="D48" s="9"/>
      <c r="E48" s="9"/>
      <c r="F48" s="9">
        <v>150</v>
      </c>
      <c r="G48" s="9"/>
      <c r="H48" s="16">
        <v>150</v>
      </c>
    </row>
    <row r="49" spans="1:8" ht="12.75">
      <c r="A49" s="30">
        <v>3</v>
      </c>
      <c r="B49" s="1" t="s">
        <v>50</v>
      </c>
      <c r="C49" s="8"/>
      <c r="D49" s="9">
        <v>180</v>
      </c>
      <c r="E49" s="9">
        <v>180</v>
      </c>
      <c r="F49" s="9">
        <v>150</v>
      </c>
      <c r="G49" s="9"/>
      <c r="H49" s="16">
        <v>510</v>
      </c>
    </row>
    <row r="50" spans="1:8" ht="12.75">
      <c r="A50" s="30">
        <v>4</v>
      </c>
      <c r="B50" s="1" t="s">
        <v>51</v>
      </c>
      <c r="C50" s="8"/>
      <c r="D50" s="9">
        <v>360</v>
      </c>
      <c r="E50" s="9">
        <v>360</v>
      </c>
      <c r="F50" s="9">
        <v>300</v>
      </c>
      <c r="G50" s="9"/>
      <c r="H50" s="16">
        <v>1020</v>
      </c>
    </row>
    <row r="51" spans="1:8" ht="12.75">
      <c r="A51" s="30">
        <v>5</v>
      </c>
      <c r="B51" s="1" t="s">
        <v>33</v>
      </c>
      <c r="C51" s="8">
        <v>600</v>
      </c>
      <c r="D51" s="9"/>
      <c r="E51" s="9"/>
      <c r="F51" s="9"/>
      <c r="G51" s="9"/>
      <c r="H51" s="16">
        <v>600</v>
      </c>
    </row>
    <row r="52" spans="1:8" ht="12.75">
      <c r="A52" s="30">
        <v>6</v>
      </c>
      <c r="B52" s="3" t="s">
        <v>31</v>
      </c>
      <c r="C52" s="8"/>
      <c r="D52" s="9"/>
      <c r="E52" s="9"/>
      <c r="F52" s="9"/>
      <c r="G52" s="9"/>
      <c r="H52" s="16">
        <v>4000</v>
      </c>
    </row>
    <row r="53" spans="1:8" ht="12.75">
      <c r="A53" s="15"/>
      <c r="B53" s="1" t="s">
        <v>52</v>
      </c>
      <c r="C53" s="8"/>
      <c r="D53" s="9"/>
      <c r="E53" s="9"/>
      <c r="F53" s="9"/>
      <c r="G53" s="9"/>
      <c r="H53" s="16"/>
    </row>
    <row r="54" spans="1:8" ht="12.75">
      <c r="A54" s="15"/>
      <c r="B54" s="1" t="s">
        <v>53</v>
      </c>
      <c r="C54" s="8"/>
      <c r="D54" s="9"/>
      <c r="E54" s="9"/>
      <c r="F54" s="9"/>
      <c r="G54" s="9"/>
      <c r="H54" s="16"/>
    </row>
    <row r="55" spans="1:8" ht="12.75">
      <c r="A55" s="15"/>
      <c r="B55" s="1" t="s">
        <v>54</v>
      </c>
      <c r="C55" s="8"/>
      <c r="D55" s="9"/>
      <c r="E55" s="9"/>
      <c r="F55" s="9"/>
      <c r="G55" s="9"/>
      <c r="H55" s="16"/>
    </row>
    <row r="56" spans="1:8" ht="12.75">
      <c r="A56" s="15"/>
      <c r="B56" s="1" t="s">
        <v>55</v>
      </c>
      <c r="C56" s="8"/>
      <c r="D56" s="9"/>
      <c r="E56" s="9"/>
      <c r="F56" s="9"/>
      <c r="G56" s="9"/>
      <c r="H56" s="16"/>
    </row>
    <row r="57" spans="1:8" ht="12.75">
      <c r="A57" s="15"/>
      <c r="B57" s="1" t="s">
        <v>56</v>
      </c>
      <c r="C57" s="8"/>
      <c r="D57" s="9"/>
      <c r="E57" s="9"/>
      <c r="F57" s="9"/>
      <c r="G57" s="9"/>
      <c r="H57" s="16"/>
    </row>
    <row r="58" spans="1:8" ht="12.75">
      <c r="A58" s="15"/>
      <c r="B58" s="1" t="s">
        <v>57</v>
      </c>
      <c r="C58" s="8"/>
      <c r="D58" s="9"/>
      <c r="E58" s="9"/>
      <c r="F58" s="9"/>
      <c r="G58" s="9"/>
      <c r="H58" s="16"/>
    </row>
    <row r="59" spans="1:8" ht="12.75">
      <c r="A59" s="15"/>
      <c r="B59" s="1" t="s">
        <v>58</v>
      </c>
      <c r="C59" s="8"/>
      <c r="D59" s="9"/>
      <c r="E59" s="9"/>
      <c r="F59" s="9"/>
      <c r="G59" s="9"/>
      <c r="H59" s="16"/>
    </row>
    <row r="60" spans="1:8" ht="12.75">
      <c r="A60" s="15">
        <v>7</v>
      </c>
      <c r="B60" s="1" t="s">
        <v>132</v>
      </c>
      <c r="C60" s="8"/>
      <c r="D60" s="9"/>
      <c r="E60" s="9"/>
      <c r="F60" s="9"/>
      <c r="G60" s="9"/>
      <c r="H60" s="16">
        <v>300</v>
      </c>
    </row>
    <row r="61" spans="1:8" ht="12.75">
      <c r="A61" s="15">
        <v>8</v>
      </c>
      <c r="B61" s="1" t="s">
        <v>133</v>
      </c>
      <c r="C61" s="8"/>
      <c r="D61" s="9"/>
      <c r="E61" s="9"/>
      <c r="F61" s="9"/>
      <c r="G61" s="9"/>
      <c r="H61" s="16">
        <v>450</v>
      </c>
    </row>
    <row r="62" spans="1:8" ht="12.75">
      <c r="A62" s="15">
        <v>9</v>
      </c>
      <c r="B62" s="1" t="s">
        <v>134</v>
      </c>
      <c r="C62" s="8"/>
      <c r="D62" s="9"/>
      <c r="E62" s="9"/>
      <c r="F62" s="9"/>
      <c r="G62" s="9"/>
      <c r="H62" s="16">
        <v>400</v>
      </c>
    </row>
    <row r="63" spans="1:8" ht="25.5">
      <c r="A63" s="15">
        <v>10</v>
      </c>
      <c r="B63" s="1" t="s">
        <v>135</v>
      </c>
      <c r="C63" s="8"/>
      <c r="D63" s="9"/>
      <c r="E63" s="9"/>
      <c r="F63" s="9"/>
      <c r="G63" s="9"/>
      <c r="H63" s="16">
        <v>1304</v>
      </c>
    </row>
    <row r="64" spans="1:8" ht="13.5" thickBot="1">
      <c r="A64" s="17"/>
      <c r="B64" s="18"/>
      <c r="C64" s="19"/>
      <c r="D64" s="20"/>
      <c r="E64" s="20"/>
      <c r="F64" s="20"/>
      <c r="G64" s="20"/>
      <c r="H64" s="21">
        <f>SUM(H47:H63)</f>
        <v>9024</v>
      </c>
    </row>
    <row r="65" spans="1:7" ht="13.5" thickBot="1">
      <c r="A65" s="5"/>
      <c r="B65" s="31"/>
      <c r="C65" s="32"/>
      <c r="D65" s="33"/>
      <c r="E65" s="33"/>
      <c r="F65" s="33"/>
      <c r="G65" s="33"/>
    </row>
    <row r="66" spans="1:8" ht="12.75">
      <c r="A66" s="25"/>
      <c r="B66" s="26" t="s">
        <v>4</v>
      </c>
      <c r="C66" s="27"/>
      <c r="D66" s="28"/>
      <c r="E66" s="28"/>
      <c r="F66" s="28"/>
      <c r="G66" s="28"/>
      <c r="H66" s="29"/>
    </row>
    <row r="67" spans="1:8" ht="25.5">
      <c r="A67" s="30">
        <v>1</v>
      </c>
      <c r="B67" s="1" t="s">
        <v>13</v>
      </c>
      <c r="C67" s="8">
        <v>500</v>
      </c>
      <c r="D67" s="9"/>
      <c r="E67" s="9"/>
      <c r="F67" s="9"/>
      <c r="G67" s="9"/>
      <c r="H67" s="16">
        <v>500</v>
      </c>
    </row>
    <row r="68" spans="1:8" ht="38.25">
      <c r="A68" s="30">
        <v>2</v>
      </c>
      <c r="B68" s="1" t="s">
        <v>14</v>
      </c>
      <c r="C68" s="8"/>
      <c r="D68" s="9">
        <v>200</v>
      </c>
      <c r="E68" s="9">
        <v>200</v>
      </c>
      <c r="F68" s="9">
        <v>150</v>
      </c>
      <c r="G68" s="9"/>
      <c r="H68" s="16">
        <v>550</v>
      </c>
    </row>
    <row r="69" spans="1:8" ht="12.75">
      <c r="A69" s="30">
        <v>3</v>
      </c>
      <c r="B69" s="1" t="s">
        <v>15</v>
      </c>
      <c r="C69" s="8"/>
      <c r="D69" s="9"/>
      <c r="E69" s="9"/>
      <c r="F69" s="9"/>
      <c r="G69" s="9">
        <v>500</v>
      </c>
      <c r="H69" s="16">
        <v>500</v>
      </c>
    </row>
    <row r="70" spans="1:8" ht="25.5">
      <c r="A70" s="30">
        <v>4</v>
      </c>
      <c r="B70" s="1" t="s">
        <v>16</v>
      </c>
      <c r="C70" s="8"/>
      <c r="D70" s="9">
        <v>250</v>
      </c>
      <c r="E70" s="9">
        <v>250</v>
      </c>
      <c r="F70" s="9">
        <v>180</v>
      </c>
      <c r="G70" s="9"/>
      <c r="H70" s="16">
        <v>680</v>
      </c>
    </row>
    <row r="71" spans="1:8" ht="25.5">
      <c r="A71" s="30">
        <v>5</v>
      </c>
      <c r="B71" s="1" t="s">
        <v>17</v>
      </c>
      <c r="C71" s="8"/>
      <c r="D71" s="9">
        <v>200</v>
      </c>
      <c r="E71" s="9">
        <v>200</v>
      </c>
      <c r="F71" s="9">
        <v>120</v>
      </c>
      <c r="G71" s="9"/>
      <c r="H71" s="16">
        <v>520</v>
      </c>
    </row>
    <row r="72" spans="1:8" ht="12.75">
      <c r="A72" s="30">
        <v>6</v>
      </c>
      <c r="B72" s="3" t="s">
        <v>80</v>
      </c>
      <c r="C72" s="8"/>
      <c r="D72" s="9"/>
      <c r="E72" s="9"/>
      <c r="F72" s="9"/>
      <c r="G72" s="9"/>
      <c r="H72" s="16">
        <v>4000</v>
      </c>
    </row>
    <row r="73" spans="1:8" ht="12.75">
      <c r="A73" s="15"/>
      <c r="B73" s="1" t="s">
        <v>125</v>
      </c>
      <c r="C73" s="8"/>
      <c r="D73" s="9"/>
      <c r="E73" s="9"/>
      <c r="F73" s="9"/>
      <c r="G73" s="9"/>
      <c r="H73" s="16"/>
    </row>
    <row r="74" spans="1:8" ht="12.75">
      <c r="A74" s="15"/>
      <c r="B74" s="1" t="s">
        <v>126</v>
      </c>
      <c r="C74" s="8"/>
      <c r="D74" s="9"/>
      <c r="E74" s="9"/>
      <c r="F74" s="9"/>
      <c r="G74" s="9"/>
      <c r="H74" s="16"/>
    </row>
    <row r="75" spans="1:8" ht="12.75">
      <c r="A75" s="15"/>
      <c r="B75" s="1" t="s">
        <v>127</v>
      </c>
      <c r="C75" s="8"/>
      <c r="D75" s="9"/>
      <c r="E75" s="9"/>
      <c r="F75" s="9"/>
      <c r="G75" s="9"/>
      <c r="H75" s="16"/>
    </row>
    <row r="76" spans="1:8" ht="12.75">
      <c r="A76" s="15"/>
      <c r="B76" s="1" t="s">
        <v>128</v>
      </c>
      <c r="C76" s="8"/>
      <c r="D76" s="9"/>
      <c r="E76" s="9"/>
      <c r="F76" s="9"/>
      <c r="G76" s="9"/>
      <c r="H76" s="16"/>
    </row>
    <row r="77" spans="1:8" ht="12.75">
      <c r="A77" s="15"/>
      <c r="B77" s="1" t="s">
        <v>129</v>
      </c>
      <c r="C77" s="8"/>
      <c r="D77" s="9"/>
      <c r="E77" s="9"/>
      <c r="F77" s="9"/>
      <c r="G77" s="9"/>
      <c r="H77" s="16"/>
    </row>
    <row r="78" spans="1:8" ht="12.75">
      <c r="A78" s="15"/>
      <c r="B78" s="1" t="s">
        <v>130</v>
      </c>
      <c r="C78" s="8"/>
      <c r="D78" s="9"/>
      <c r="E78" s="9"/>
      <c r="F78" s="9"/>
      <c r="G78" s="9"/>
      <c r="H78" s="16"/>
    </row>
    <row r="79" spans="1:8" ht="12.75">
      <c r="A79" s="15">
        <v>7</v>
      </c>
      <c r="B79" s="1" t="s">
        <v>132</v>
      </c>
      <c r="C79" s="8"/>
      <c r="D79" s="9"/>
      <c r="E79" s="9"/>
      <c r="F79" s="9"/>
      <c r="G79" s="9"/>
      <c r="H79" s="16">
        <v>200</v>
      </c>
    </row>
    <row r="80" spans="1:8" ht="12.75">
      <c r="A80" s="15">
        <v>8</v>
      </c>
      <c r="B80" s="1" t="s">
        <v>133</v>
      </c>
      <c r="C80" s="8"/>
      <c r="D80" s="9"/>
      <c r="E80" s="9"/>
      <c r="F80" s="9"/>
      <c r="G80" s="9"/>
      <c r="H80" s="16">
        <v>250</v>
      </c>
    </row>
    <row r="81" spans="1:8" ht="12.75">
      <c r="A81" s="15">
        <v>9</v>
      </c>
      <c r="B81" s="1" t="s">
        <v>134</v>
      </c>
      <c r="C81" s="8"/>
      <c r="D81" s="9"/>
      <c r="E81" s="9"/>
      <c r="F81" s="9"/>
      <c r="G81" s="9"/>
      <c r="H81" s="16">
        <v>100</v>
      </c>
    </row>
    <row r="82" spans="1:8" ht="25.5">
      <c r="A82" s="15">
        <v>10</v>
      </c>
      <c r="B82" s="1" t="s">
        <v>135</v>
      </c>
      <c r="C82" s="8"/>
      <c r="D82" s="9"/>
      <c r="E82" s="9"/>
      <c r="F82" s="9"/>
      <c r="G82" s="9"/>
      <c r="H82" s="16">
        <v>1553</v>
      </c>
    </row>
    <row r="83" spans="1:8" ht="13.5" thickBot="1">
      <c r="A83" s="49"/>
      <c r="B83" s="66"/>
      <c r="C83" s="50"/>
      <c r="D83" s="51"/>
      <c r="E83" s="51"/>
      <c r="F83" s="51"/>
      <c r="G83" s="51"/>
      <c r="H83" s="52">
        <f>H67+H68+H69+H70+H71+H72+H79+H80+H81+H82</f>
        <v>8853</v>
      </c>
    </row>
    <row r="84" spans="1:7" ht="13.5" thickBot="1">
      <c r="A84" s="65"/>
      <c r="B84" s="66"/>
      <c r="C84" s="50"/>
      <c r="D84" s="51"/>
      <c r="E84" s="51"/>
      <c r="F84" s="51"/>
      <c r="G84" s="51"/>
    </row>
    <row r="85" spans="1:8" ht="12.75">
      <c r="A85" s="11"/>
      <c r="B85" s="12" t="s">
        <v>9</v>
      </c>
      <c r="C85" s="13"/>
      <c r="D85" s="13"/>
      <c r="E85" s="13"/>
      <c r="F85" s="13"/>
      <c r="G85" s="13"/>
      <c r="H85" s="14"/>
    </row>
    <row r="86" spans="1:8" ht="12.75">
      <c r="A86" s="15">
        <v>1</v>
      </c>
      <c r="B86" s="1" t="s">
        <v>18</v>
      </c>
      <c r="C86" s="8"/>
      <c r="D86" s="9"/>
      <c r="E86" s="9"/>
      <c r="F86" s="9">
        <v>240</v>
      </c>
      <c r="G86" s="9"/>
      <c r="H86" s="16">
        <v>240</v>
      </c>
    </row>
    <row r="87" spans="1:8" ht="12.75">
      <c r="A87" s="15">
        <v>2</v>
      </c>
      <c r="B87" s="1" t="s">
        <v>19</v>
      </c>
      <c r="C87" s="8"/>
      <c r="D87" s="9"/>
      <c r="E87" s="9"/>
      <c r="F87" s="9">
        <v>240</v>
      </c>
      <c r="G87" s="9"/>
      <c r="H87" s="16">
        <v>240</v>
      </c>
    </row>
    <row r="88" spans="1:8" ht="12.75">
      <c r="A88" s="15">
        <v>3</v>
      </c>
      <c r="B88" s="1" t="s">
        <v>20</v>
      </c>
      <c r="C88" s="8"/>
      <c r="D88" s="9"/>
      <c r="E88" s="9"/>
      <c r="F88" s="9">
        <v>250</v>
      </c>
      <c r="G88" s="9"/>
      <c r="H88" s="16">
        <v>250</v>
      </c>
    </row>
    <row r="89" spans="1:8" ht="12.75">
      <c r="A89" s="15">
        <v>4</v>
      </c>
      <c r="B89" s="1" t="s">
        <v>21</v>
      </c>
      <c r="C89" s="8"/>
      <c r="D89" s="9"/>
      <c r="E89" s="9"/>
      <c r="F89" s="9">
        <v>300</v>
      </c>
      <c r="G89" s="9"/>
      <c r="H89" s="16">
        <v>300</v>
      </c>
    </row>
    <row r="90" spans="1:8" ht="12.75">
      <c r="A90" s="15">
        <v>5</v>
      </c>
      <c r="B90" s="1" t="s">
        <v>22</v>
      </c>
      <c r="C90" s="8"/>
      <c r="D90" s="9"/>
      <c r="E90" s="9"/>
      <c r="F90" s="9"/>
      <c r="G90" s="9">
        <v>450</v>
      </c>
      <c r="H90" s="16">
        <v>450</v>
      </c>
    </row>
    <row r="91" spans="1:8" ht="12.75">
      <c r="A91" s="15">
        <v>6</v>
      </c>
      <c r="B91" s="3" t="s">
        <v>80</v>
      </c>
      <c r="C91" s="8"/>
      <c r="D91" s="9"/>
      <c r="E91" s="9"/>
      <c r="F91" s="9"/>
      <c r="G91" s="9"/>
      <c r="H91" s="16">
        <v>3000</v>
      </c>
    </row>
    <row r="92" spans="1:8" ht="12.75">
      <c r="A92" s="15"/>
      <c r="B92" s="1" t="s">
        <v>44</v>
      </c>
      <c r="C92" s="8"/>
      <c r="D92" s="9"/>
      <c r="E92" s="9"/>
      <c r="F92" s="9"/>
      <c r="G92" s="9"/>
      <c r="H92" s="16"/>
    </row>
    <row r="93" spans="1:8" ht="12.75">
      <c r="A93" s="15"/>
      <c r="B93" s="1" t="s">
        <v>45</v>
      </c>
      <c r="C93" s="8"/>
      <c r="D93" s="9"/>
      <c r="E93" s="9"/>
      <c r="F93" s="9"/>
      <c r="G93" s="9"/>
      <c r="H93" s="16"/>
    </row>
    <row r="94" spans="1:8" ht="12.75">
      <c r="A94" s="15"/>
      <c r="B94" s="1" t="s">
        <v>46</v>
      </c>
      <c r="C94" s="8"/>
      <c r="D94" s="9"/>
      <c r="E94" s="9"/>
      <c r="F94" s="9"/>
      <c r="G94" s="9"/>
      <c r="H94" s="16"/>
    </row>
    <row r="95" spans="1:8" ht="12.75">
      <c r="A95" s="15"/>
      <c r="B95" s="1" t="s">
        <v>47</v>
      </c>
      <c r="C95" s="8"/>
      <c r="D95" s="9"/>
      <c r="E95" s="9"/>
      <c r="F95" s="9"/>
      <c r="G95" s="9"/>
      <c r="H95" s="16"/>
    </row>
    <row r="96" spans="1:8" ht="12.75">
      <c r="A96" s="15">
        <v>7</v>
      </c>
      <c r="B96" s="1" t="s">
        <v>132</v>
      </c>
      <c r="C96" s="8"/>
      <c r="D96" s="9"/>
      <c r="E96" s="9"/>
      <c r="F96" s="9"/>
      <c r="G96" s="9"/>
      <c r="H96" s="16">
        <v>200</v>
      </c>
    </row>
    <row r="97" spans="1:8" ht="12.75">
      <c r="A97" s="15">
        <v>8</v>
      </c>
      <c r="B97" s="1" t="s">
        <v>133</v>
      </c>
      <c r="C97" s="8"/>
      <c r="D97" s="9"/>
      <c r="E97" s="9"/>
      <c r="F97" s="9"/>
      <c r="G97" s="9"/>
      <c r="H97" s="16">
        <v>250</v>
      </c>
    </row>
    <row r="98" spans="1:8" ht="12.75">
      <c r="A98" s="15">
        <v>9</v>
      </c>
      <c r="B98" s="1" t="s">
        <v>134</v>
      </c>
      <c r="C98" s="8"/>
      <c r="D98" s="9"/>
      <c r="E98" s="9"/>
      <c r="F98" s="9"/>
      <c r="G98" s="9"/>
      <c r="H98" s="16">
        <v>150</v>
      </c>
    </row>
    <row r="99" spans="1:8" ht="25.5">
      <c r="A99" s="15">
        <v>10</v>
      </c>
      <c r="B99" s="1" t="s">
        <v>135</v>
      </c>
      <c r="C99" s="8"/>
      <c r="D99" s="9"/>
      <c r="E99" s="9"/>
      <c r="F99" s="9"/>
      <c r="G99" s="9"/>
      <c r="H99" s="16">
        <v>700</v>
      </c>
    </row>
    <row r="100" spans="1:8" ht="13.5" thickBot="1">
      <c r="A100" s="17"/>
      <c r="B100" s="18"/>
      <c r="C100" s="19"/>
      <c r="D100" s="20"/>
      <c r="E100" s="20"/>
      <c r="F100" s="20"/>
      <c r="G100" s="20"/>
      <c r="H100" s="21">
        <f>SUM(H86:H99)</f>
        <v>5780</v>
      </c>
    </row>
    <row r="101" spans="1:8" ht="13.5" thickBot="1">
      <c r="A101" s="63"/>
      <c r="B101" s="22"/>
      <c r="C101" s="23"/>
      <c r="D101" s="24"/>
      <c r="E101" s="24"/>
      <c r="F101" s="24"/>
      <c r="G101" s="24"/>
      <c r="H101" s="64"/>
    </row>
    <row r="102" spans="1:8" ht="12.75">
      <c r="A102" s="11"/>
      <c r="B102" s="12" t="s">
        <v>3</v>
      </c>
      <c r="C102" s="13"/>
      <c r="D102" s="13"/>
      <c r="E102" s="13"/>
      <c r="F102" s="13"/>
      <c r="G102" s="13"/>
      <c r="H102" s="14"/>
    </row>
    <row r="103" spans="1:8" ht="12.75">
      <c r="A103" s="15">
        <v>1</v>
      </c>
      <c r="B103" s="1" t="s">
        <v>23</v>
      </c>
      <c r="C103" s="8">
        <v>450</v>
      </c>
      <c r="D103" s="9">
        <v>280</v>
      </c>
      <c r="E103" s="9">
        <v>120</v>
      </c>
      <c r="F103" s="9"/>
      <c r="G103" s="9"/>
      <c r="H103" s="16">
        <v>850</v>
      </c>
    </row>
    <row r="104" spans="1:8" ht="12.75">
      <c r="A104" s="15">
        <v>2</v>
      </c>
      <c r="B104" s="1" t="s">
        <v>24</v>
      </c>
      <c r="C104" s="8">
        <v>300</v>
      </c>
      <c r="D104" s="9">
        <v>200</v>
      </c>
      <c r="E104" s="9">
        <v>100</v>
      </c>
      <c r="F104" s="9">
        <v>110</v>
      </c>
      <c r="G104" s="9"/>
      <c r="H104" s="16">
        <v>710</v>
      </c>
    </row>
    <row r="105" spans="1:8" ht="12.75">
      <c r="A105" s="15">
        <v>3</v>
      </c>
      <c r="B105" s="1" t="s">
        <v>25</v>
      </c>
      <c r="C105" s="8">
        <v>450</v>
      </c>
      <c r="D105" s="9">
        <v>280</v>
      </c>
      <c r="E105" s="9">
        <v>120</v>
      </c>
      <c r="F105" s="9"/>
      <c r="G105" s="9">
        <v>350</v>
      </c>
      <c r="H105" s="16">
        <v>1200</v>
      </c>
    </row>
    <row r="106" spans="1:8" ht="12.75">
      <c r="A106" s="15">
        <v>4</v>
      </c>
      <c r="B106" s="3" t="s">
        <v>80</v>
      </c>
      <c r="C106" s="8"/>
      <c r="D106" s="9"/>
      <c r="E106" s="9"/>
      <c r="F106" s="9"/>
      <c r="G106" s="9"/>
      <c r="H106" s="16">
        <v>3000</v>
      </c>
    </row>
    <row r="107" spans="1:9" ht="12.75">
      <c r="A107" s="15"/>
      <c r="B107" s="1" t="s">
        <v>34</v>
      </c>
      <c r="C107" s="8"/>
      <c r="D107" s="9"/>
      <c r="E107" s="9"/>
      <c r="F107" s="9"/>
      <c r="G107" s="9"/>
      <c r="H107" s="16"/>
      <c r="I107" s="53"/>
    </row>
    <row r="108" spans="1:8" ht="12.75">
      <c r="A108" s="15"/>
      <c r="B108" s="1" t="s">
        <v>35</v>
      </c>
      <c r="C108" s="8"/>
      <c r="D108" s="9"/>
      <c r="E108" s="9"/>
      <c r="F108" s="9"/>
      <c r="G108" s="9"/>
      <c r="H108" s="16"/>
    </row>
    <row r="109" spans="1:8" ht="12.75">
      <c r="A109" s="15"/>
      <c r="B109" s="1" t="s">
        <v>36</v>
      </c>
      <c r="C109" s="8"/>
      <c r="D109" s="9"/>
      <c r="E109" s="9"/>
      <c r="F109" s="9"/>
      <c r="G109" s="9"/>
      <c r="H109" s="16"/>
    </row>
    <row r="110" spans="1:8" ht="12.75">
      <c r="A110" s="15"/>
      <c r="B110" s="1" t="s">
        <v>37</v>
      </c>
      <c r="C110" s="8"/>
      <c r="D110" s="9"/>
      <c r="E110" s="9"/>
      <c r="F110" s="9"/>
      <c r="G110" s="9"/>
      <c r="H110" s="16"/>
    </row>
    <row r="111" spans="1:8" ht="12.75">
      <c r="A111" s="15"/>
      <c r="B111" s="1" t="s">
        <v>38</v>
      </c>
      <c r="C111" s="8"/>
      <c r="D111" s="9"/>
      <c r="E111" s="9"/>
      <c r="F111" s="9"/>
      <c r="G111" s="9"/>
      <c r="H111" s="16"/>
    </row>
    <row r="112" spans="1:8" ht="12.75">
      <c r="A112" s="15"/>
      <c r="B112" s="1" t="s">
        <v>39</v>
      </c>
      <c r="C112" s="8"/>
      <c r="D112" s="9"/>
      <c r="E112" s="9"/>
      <c r="F112" s="9"/>
      <c r="G112" s="9"/>
      <c r="H112" s="16"/>
    </row>
    <row r="113" spans="1:8" ht="12.75">
      <c r="A113" s="15"/>
      <c r="B113" s="1" t="s">
        <v>40</v>
      </c>
      <c r="C113" s="8"/>
      <c r="D113" s="9"/>
      <c r="E113" s="9"/>
      <c r="F113" s="9"/>
      <c r="G113" s="9"/>
      <c r="H113" s="16"/>
    </row>
    <row r="114" spans="1:8" ht="12.75">
      <c r="A114" s="15"/>
      <c r="B114" s="1" t="s">
        <v>41</v>
      </c>
      <c r="C114" s="8"/>
      <c r="D114" s="9"/>
      <c r="E114" s="9"/>
      <c r="F114" s="9"/>
      <c r="G114" s="9"/>
      <c r="H114" s="16"/>
    </row>
    <row r="115" spans="1:8" ht="12.75">
      <c r="A115" s="15"/>
      <c r="B115" s="1" t="s">
        <v>42</v>
      </c>
      <c r="C115" s="8"/>
      <c r="D115" s="9"/>
      <c r="E115" s="9"/>
      <c r="F115" s="9"/>
      <c r="G115" s="9"/>
      <c r="H115" s="16"/>
    </row>
    <row r="116" spans="1:8" ht="12.75">
      <c r="A116" s="54"/>
      <c r="B116" s="55" t="s">
        <v>43</v>
      </c>
      <c r="C116" s="56"/>
      <c r="D116" s="57"/>
      <c r="E116" s="57"/>
      <c r="F116" s="57"/>
      <c r="G116" s="57"/>
      <c r="H116" s="58"/>
    </row>
    <row r="117" spans="1:8" ht="12.75">
      <c r="A117" s="15">
        <v>5</v>
      </c>
      <c r="B117" s="1" t="s">
        <v>132</v>
      </c>
      <c r="C117" s="8"/>
      <c r="D117" s="9"/>
      <c r="E117" s="9"/>
      <c r="F117" s="9"/>
      <c r="G117" s="9"/>
      <c r="H117" s="16">
        <v>200</v>
      </c>
    </row>
    <row r="118" spans="1:8" ht="12.75">
      <c r="A118" s="15">
        <v>6</v>
      </c>
      <c r="B118" s="1" t="s">
        <v>133</v>
      </c>
      <c r="C118" s="8"/>
      <c r="D118" s="9"/>
      <c r="E118" s="9"/>
      <c r="F118" s="9"/>
      <c r="G118" s="9"/>
      <c r="H118" s="16">
        <v>250</v>
      </c>
    </row>
    <row r="119" spans="1:8" ht="12.75">
      <c r="A119" s="15">
        <v>7</v>
      </c>
      <c r="B119" s="1" t="s">
        <v>134</v>
      </c>
      <c r="C119" s="8"/>
      <c r="D119" s="9"/>
      <c r="E119" s="9"/>
      <c r="F119" s="9"/>
      <c r="G119" s="9"/>
      <c r="H119" s="16">
        <v>50</v>
      </c>
    </row>
    <row r="120" spans="1:8" ht="25.5">
      <c r="A120" s="61">
        <v>8</v>
      </c>
      <c r="B120" s="1" t="s">
        <v>135</v>
      </c>
      <c r="C120" s="8"/>
      <c r="D120" s="9"/>
      <c r="E120" s="9"/>
      <c r="F120" s="9"/>
      <c r="G120" s="9"/>
      <c r="H120" s="62">
        <v>900</v>
      </c>
    </row>
    <row r="121" spans="1:8" ht="12.75">
      <c r="A121" s="61"/>
      <c r="B121" s="1"/>
      <c r="C121" s="8"/>
      <c r="D121" s="9"/>
      <c r="E121" s="9"/>
      <c r="F121" s="9"/>
      <c r="G121" s="9"/>
      <c r="H121" s="70">
        <f>SUM(H103:H120)</f>
        <v>7160</v>
      </c>
    </row>
    <row r="122" spans="1:8" ht="21.75" customHeight="1" thickBot="1">
      <c r="A122" s="67"/>
      <c r="B122" s="68" t="s">
        <v>136</v>
      </c>
      <c r="C122" s="68"/>
      <c r="D122" s="68"/>
      <c r="E122" s="68"/>
      <c r="F122" s="68"/>
      <c r="G122" s="68"/>
      <c r="H122" s="69">
        <f>H25+H44+H64+H83+H100+H121</f>
        <v>44629</v>
      </c>
    </row>
    <row r="123" spans="1:8" ht="21.75" customHeight="1">
      <c r="A123" s="59"/>
      <c r="B123" s="59"/>
      <c r="C123" s="59"/>
      <c r="D123" s="59"/>
      <c r="E123" s="59"/>
      <c r="F123" s="59"/>
      <c r="G123" s="59"/>
      <c r="H123" s="60"/>
    </row>
    <row r="124" spans="2:8" ht="53.25" customHeight="1" thickBot="1">
      <c r="B124" s="73" t="s">
        <v>137</v>
      </c>
      <c r="C124" s="73"/>
      <c r="D124" s="73"/>
      <c r="E124" s="73"/>
      <c r="F124" s="73"/>
      <c r="G124" s="73"/>
      <c r="H124" s="73"/>
    </row>
    <row r="125" spans="1:11" ht="39.75" customHeight="1" thickBot="1">
      <c r="A125" s="46" t="s">
        <v>0</v>
      </c>
      <c r="B125" s="46" t="s">
        <v>1</v>
      </c>
      <c r="C125" s="79" t="s">
        <v>5</v>
      </c>
      <c r="D125" s="80"/>
      <c r="E125" s="86" t="s">
        <v>124</v>
      </c>
      <c r="F125" s="87"/>
      <c r="G125" s="87"/>
      <c r="H125" s="87"/>
      <c r="I125" s="87"/>
      <c r="J125" s="87"/>
      <c r="K125" s="88"/>
    </row>
    <row r="126" spans="1:11" ht="72" customHeight="1">
      <c r="A126" s="45">
        <v>1</v>
      </c>
      <c r="B126" s="47" t="s">
        <v>90</v>
      </c>
      <c r="C126" s="81">
        <v>5591.2</v>
      </c>
      <c r="D126" s="81"/>
      <c r="E126" s="75" t="s">
        <v>121</v>
      </c>
      <c r="F126" s="75"/>
      <c r="G126" s="76" t="s">
        <v>122</v>
      </c>
      <c r="H126" s="76"/>
      <c r="I126" s="75" t="s">
        <v>123</v>
      </c>
      <c r="J126" s="75"/>
      <c r="K126" s="48"/>
    </row>
    <row r="127" spans="1:11" ht="66.75" customHeight="1">
      <c r="A127" s="44">
        <v>2</v>
      </c>
      <c r="B127" s="41" t="s">
        <v>81</v>
      </c>
      <c r="C127" s="82">
        <v>4892.2</v>
      </c>
      <c r="D127" s="82"/>
      <c r="E127" s="74" t="s">
        <v>117</v>
      </c>
      <c r="F127" s="74"/>
      <c r="G127" s="85" t="s">
        <v>118</v>
      </c>
      <c r="H127" s="85"/>
      <c r="I127" s="74" t="s">
        <v>119</v>
      </c>
      <c r="J127" s="74"/>
      <c r="K127" s="42" t="s">
        <v>120</v>
      </c>
    </row>
    <row r="128" spans="1:11" ht="76.5" customHeight="1">
      <c r="A128" s="44">
        <v>3</v>
      </c>
      <c r="B128" s="41" t="s">
        <v>82</v>
      </c>
      <c r="C128" s="82">
        <v>5834.1</v>
      </c>
      <c r="D128" s="82"/>
      <c r="E128" s="74" t="s">
        <v>113</v>
      </c>
      <c r="F128" s="74"/>
      <c r="G128" s="74" t="s">
        <v>114</v>
      </c>
      <c r="H128" s="74"/>
      <c r="I128" s="84" t="s">
        <v>115</v>
      </c>
      <c r="J128" s="84"/>
      <c r="K128" s="43" t="s">
        <v>116</v>
      </c>
    </row>
    <row r="129" spans="1:11" ht="89.25" customHeight="1">
      <c r="A129" s="44">
        <v>4</v>
      </c>
      <c r="B129" s="41" t="s">
        <v>83</v>
      </c>
      <c r="C129" s="82">
        <v>6019.1</v>
      </c>
      <c r="D129" s="82"/>
      <c r="E129" s="74" t="s">
        <v>110</v>
      </c>
      <c r="F129" s="74"/>
      <c r="G129" s="85" t="s">
        <v>111</v>
      </c>
      <c r="H129" s="85"/>
      <c r="I129" s="74" t="s">
        <v>112</v>
      </c>
      <c r="J129" s="74"/>
      <c r="K129" s="40"/>
    </row>
    <row r="130" spans="1:11" ht="113.25" customHeight="1">
      <c r="A130" s="44">
        <v>5</v>
      </c>
      <c r="B130" s="41" t="s">
        <v>84</v>
      </c>
      <c r="C130" s="82">
        <v>6209.9</v>
      </c>
      <c r="D130" s="82"/>
      <c r="E130" s="84" t="s">
        <v>106</v>
      </c>
      <c r="F130" s="84"/>
      <c r="G130" s="85" t="s">
        <v>107</v>
      </c>
      <c r="H130" s="85"/>
      <c r="I130" s="74" t="s">
        <v>108</v>
      </c>
      <c r="J130" s="74"/>
      <c r="K130" s="43" t="s">
        <v>109</v>
      </c>
    </row>
    <row r="131" spans="1:11" ht="114.75" customHeight="1">
      <c r="A131" s="44">
        <v>6</v>
      </c>
      <c r="B131" s="41" t="s">
        <v>85</v>
      </c>
      <c r="C131" s="82">
        <v>6483.7</v>
      </c>
      <c r="D131" s="82"/>
      <c r="E131" s="84" t="s">
        <v>102</v>
      </c>
      <c r="F131" s="84"/>
      <c r="G131" s="74" t="s">
        <v>103</v>
      </c>
      <c r="H131" s="74"/>
      <c r="I131" s="74" t="s">
        <v>104</v>
      </c>
      <c r="J131" s="74"/>
      <c r="K131" s="43" t="s">
        <v>105</v>
      </c>
    </row>
    <row r="132" spans="1:11" ht="84" customHeight="1">
      <c r="A132" s="44">
        <v>7</v>
      </c>
      <c r="B132" s="41" t="s">
        <v>86</v>
      </c>
      <c r="C132" s="83">
        <v>8649</v>
      </c>
      <c r="D132" s="83"/>
      <c r="E132" s="74" t="s">
        <v>99</v>
      </c>
      <c r="F132" s="74"/>
      <c r="G132" s="85" t="s">
        <v>100</v>
      </c>
      <c r="H132" s="85"/>
      <c r="I132" s="74" t="s">
        <v>101</v>
      </c>
      <c r="J132" s="74"/>
      <c r="K132" s="40"/>
    </row>
    <row r="133" spans="1:11" ht="24" customHeight="1">
      <c r="A133" s="44">
        <v>8</v>
      </c>
      <c r="B133" s="41" t="s">
        <v>87</v>
      </c>
      <c r="C133" s="83">
        <v>10131</v>
      </c>
      <c r="D133" s="83"/>
      <c r="E133" s="91" t="s">
        <v>98</v>
      </c>
      <c r="F133" s="92"/>
      <c r="G133" s="92"/>
      <c r="H133" s="92"/>
      <c r="I133" s="92"/>
      <c r="J133" s="92"/>
      <c r="K133" s="93"/>
    </row>
    <row r="134" spans="1:11" ht="93.75" customHeight="1">
      <c r="A134" s="44">
        <v>9</v>
      </c>
      <c r="B134" s="41" t="s">
        <v>88</v>
      </c>
      <c r="C134" s="82">
        <v>6585.9</v>
      </c>
      <c r="D134" s="82"/>
      <c r="E134" s="74" t="s">
        <v>95</v>
      </c>
      <c r="F134" s="74"/>
      <c r="G134" s="74" t="s">
        <v>96</v>
      </c>
      <c r="H134" s="74"/>
      <c r="I134" s="74" t="s">
        <v>97</v>
      </c>
      <c r="J134" s="74"/>
      <c r="K134" s="40"/>
    </row>
    <row r="135" spans="1:11" ht="100.5" customHeight="1">
      <c r="A135" s="44">
        <v>10</v>
      </c>
      <c r="B135" s="41" t="s">
        <v>89</v>
      </c>
      <c r="C135" s="83">
        <v>2046</v>
      </c>
      <c r="D135" s="83"/>
      <c r="E135" s="74" t="s">
        <v>92</v>
      </c>
      <c r="F135" s="74"/>
      <c r="G135" s="74" t="s">
        <v>93</v>
      </c>
      <c r="H135" s="74"/>
      <c r="I135" s="74" t="s">
        <v>94</v>
      </c>
      <c r="J135" s="74"/>
      <c r="K135" s="40"/>
    </row>
    <row r="136" spans="1:11" ht="12.75">
      <c r="A136" s="40"/>
      <c r="B136" s="41" t="s">
        <v>91</v>
      </c>
      <c r="C136" s="82">
        <f>SUM(C126:C135)</f>
        <v>62442.1</v>
      </c>
      <c r="D136" s="82"/>
      <c r="E136" s="89"/>
      <c r="F136" s="90"/>
      <c r="G136" s="89"/>
      <c r="H136" s="90"/>
      <c r="I136" s="89"/>
      <c r="J136" s="90"/>
      <c r="K136" s="40"/>
    </row>
  </sheetData>
  <mergeCells count="48">
    <mergeCell ref="I126:J126"/>
    <mergeCell ref="E125:K125"/>
    <mergeCell ref="E136:F136"/>
    <mergeCell ref="G136:H136"/>
    <mergeCell ref="I136:J136"/>
    <mergeCell ref="E133:K133"/>
    <mergeCell ref="I128:J128"/>
    <mergeCell ref="E127:F127"/>
    <mergeCell ref="G127:H127"/>
    <mergeCell ref="I127:J127"/>
    <mergeCell ref="G129:H129"/>
    <mergeCell ref="I129:J129"/>
    <mergeCell ref="I135:J135"/>
    <mergeCell ref="E131:F131"/>
    <mergeCell ref="G131:H131"/>
    <mergeCell ref="I131:J131"/>
    <mergeCell ref="G134:H134"/>
    <mergeCell ref="E132:F132"/>
    <mergeCell ref="G132:H132"/>
    <mergeCell ref="I132:J132"/>
    <mergeCell ref="E134:F134"/>
    <mergeCell ref="E130:F130"/>
    <mergeCell ref="G130:H130"/>
    <mergeCell ref="I130:J130"/>
    <mergeCell ref="I134:J134"/>
    <mergeCell ref="C135:D135"/>
    <mergeCell ref="C136:D136"/>
    <mergeCell ref="E135:F135"/>
    <mergeCell ref="G135:H135"/>
    <mergeCell ref="C131:D131"/>
    <mergeCell ref="C132:D132"/>
    <mergeCell ref="C133:D133"/>
    <mergeCell ref="C134:D134"/>
    <mergeCell ref="E128:F128"/>
    <mergeCell ref="C128:D128"/>
    <mergeCell ref="C129:D129"/>
    <mergeCell ref="C130:D130"/>
    <mergeCell ref="E129:F129"/>
    <mergeCell ref="B2:H2"/>
    <mergeCell ref="B3:I3"/>
    <mergeCell ref="B124:H124"/>
    <mergeCell ref="G128:H128"/>
    <mergeCell ref="E126:F126"/>
    <mergeCell ref="G126:H126"/>
    <mergeCell ref="A6:B6"/>
    <mergeCell ref="C125:D125"/>
    <mergeCell ref="C126:D126"/>
    <mergeCell ref="C127:D127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NeAT Computer</dc:creator>
  <cp:keywords/>
  <dc:description/>
  <cp:lastModifiedBy>алминистратор</cp:lastModifiedBy>
  <dcterms:created xsi:type="dcterms:W3CDTF">2009-04-28T23:56:55Z</dcterms:created>
  <dcterms:modified xsi:type="dcterms:W3CDTF">2009-09-25T05:19:26Z</dcterms:modified>
  <cp:category/>
  <cp:version/>
  <cp:contentType/>
  <cp:contentStatus/>
</cp:coreProperties>
</file>